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</sheets>
  <definedNames>
    <definedName name="_xlnm.Print_Area" localSheetId="0">'Sheet1'!$A$1:$G$13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<sst xmlns="http://schemas.openxmlformats.org/spreadsheetml/2006/main" count="29" uniqueCount="27">
  <si>
    <t xml:space="preserve">        CONTRATTI DI AFFITTO IMMOBILI AD USO NON ABITATIVO – ANNO 2016                                    (aggiornato al 31.12.16)</t>
  </si>
  <si>
    <t xml:space="preserve">Intestatario </t>
  </si>
  <si>
    <t>Tipologia  affitto</t>
  </si>
  <si>
    <t>Canone mensile</t>
  </si>
  <si>
    <t>iva</t>
  </si>
  <si>
    <t>Totale canone mensile</t>
  </si>
  <si>
    <t>Totale canone annuo</t>
  </si>
  <si>
    <t>N. contratti</t>
  </si>
  <si>
    <t>ASET ENTRATE SRL</t>
  </si>
  <si>
    <t>locali ad uso ufficio in Fano palazzo comunale P.zza A. Costa</t>
  </si>
  <si>
    <r>
      <rPr>
        <b/>
        <sz val="9"/>
        <rFont val="Arial"/>
        <family val="2"/>
      </rPr>
      <t>ASET HOLDING SPA</t>
    </r>
    <r>
      <rPr>
        <sz val="10"/>
        <color indexed="10"/>
        <rFont val="Arial"/>
        <family val="2"/>
      </rPr>
      <t xml:space="preserve"> </t>
    </r>
  </si>
  <si>
    <t>Immobile ad uso non abitativo in Fano (Farmacia Marotta)</t>
  </si>
  <si>
    <t xml:space="preserve">ASET HOLDING SPA </t>
  </si>
  <si>
    <t>Immobile ad uso non abitativo in Fano(locale adiacente farmacia Marotta)</t>
  </si>
  <si>
    <t xml:space="preserve">ASUR MARCHE ZONA                  TERRITORIALE 3 FANO </t>
  </si>
  <si>
    <r>
      <rPr>
        <sz val="8"/>
        <rFont val="Arial"/>
        <family val="2"/>
      </rPr>
      <t xml:space="preserve">Immobile ad uso non abitativo in Fano </t>
    </r>
    <r>
      <rPr>
        <sz val="9"/>
        <rFont val="Arial"/>
        <family val="2"/>
      </rPr>
      <t>(S.Lazzaro)</t>
    </r>
  </si>
  <si>
    <t xml:space="preserve">CARIFANO S.P.A. </t>
  </si>
  <si>
    <t>Immobile ad uso non abitativo in Fano (Archivolto Piazza XX Settembre)</t>
  </si>
  <si>
    <t>Immobile ad uso non abitativo in Fano (agenzia viale Adriatico vicino mercato ittico all'ingrosso)</t>
  </si>
  <si>
    <t xml:space="preserve">COMITATO PROVINCIALE U.D.A.C.E. </t>
  </si>
  <si>
    <t>Immobile ad uso non abitativo in Fano (Corso Matteotti)</t>
  </si>
  <si>
    <t xml:space="preserve">COOP. CULT.RICR.POLISPORTIVA TRE PONTI ARL </t>
  </si>
  <si>
    <t>Immobile ad uso non abitativo in Fano (loc. Chiaruccia)</t>
  </si>
  <si>
    <t xml:space="preserve">MONDO SOLIDALE SOC.COOP. A.R.L. </t>
  </si>
  <si>
    <t>SERFILIPPI FRANCO</t>
  </si>
  <si>
    <t>Immobile ad uso non abitativo in Fano(bar stadio Mancini+area esterna)</t>
  </si>
  <si>
    <t>TOTALE ANNUO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</si>
</sst>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5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wrapText="1" indent="1"/>
    </xf>
    <xf numFmtId="164" fontId="3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right" wrapText="1"/>
    </xf>
    <xf numFmtId="164" fontId="1" fillId="0" borderId="2" xfId="0" applyFont="1" applyFill="1" applyBorder="1" applyAlignment="1">
      <alignment horizontal="center" wrapText="1"/>
    </xf>
    <xf numFmtId="164" fontId="3" fillId="0" borderId="2" xfId="0" applyFont="1" applyBorder="1" applyAlignment="1">
      <alignment wrapText="1"/>
    </xf>
    <xf numFmtId="166" fontId="1" fillId="0" borderId="2" xfId="0" applyNumberFormat="1" applyFont="1" applyBorder="1" applyAlignment="1">
      <alignment wrapText="1"/>
    </xf>
    <xf numFmtId="165" fontId="2" fillId="0" borderId="2" xfId="0" applyNumberFormat="1" applyFont="1" applyFill="1" applyBorder="1" applyAlignment="1" applyProtection="1">
      <alignment wrapText="1"/>
      <protection/>
    </xf>
    <xf numFmtId="164" fontId="1" fillId="0" borderId="2" xfId="0" applyFont="1" applyBorder="1" applyAlignment="1">
      <alignment horizontal="center" wrapText="1"/>
    </xf>
    <xf numFmtId="164" fontId="2" fillId="0" borderId="2" xfId="0" applyFont="1" applyBorder="1" applyAlignment="1">
      <alignment horizontal="left" wrapText="1" indent="1"/>
    </xf>
    <xf numFmtId="165" fontId="2" fillId="0" borderId="2" xfId="0" applyNumberFormat="1" applyFont="1" applyFill="1" applyBorder="1" applyAlignment="1">
      <alignment wrapText="1"/>
    </xf>
    <xf numFmtId="164" fontId="2" fillId="2" borderId="2" xfId="0" applyFont="1" applyFill="1" applyBorder="1" applyAlignment="1">
      <alignment horizontal="right" wrapText="1"/>
    </xf>
    <xf numFmtId="166" fontId="1" fillId="2" borderId="2" xfId="0" applyNumberFormat="1" applyFont="1" applyFill="1" applyBorder="1" applyAlignment="1">
      <alignment wrapText="1"/>
    </xf>
    <xf numFmtId="165" fontId="2" fillId="2" borderId="2" xfId="0" applyNumberFormat="1" applyFont="1" applyFill="1" applyBorder="1" applyAlignment="1">
      <alignment wrapText="1"/>
    </xf>
    <xf numFmtId="164" fontId="1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pane ySplit="2" topLeftCell="A3" activePane="bottomLeft" state="frozen"/>
      <selection pane="topLeft" activeCell="A1" sqref="A1"/>
      <selection pane="bottomLeft" activeCell="F5" sqref="F5"/>
    </sheetView>
  </sheetViews>
  <sheetFormatPr defaultColWidth="9.140625" defaultRowHeight="12.75"/>
  <cols>
    <col min="1" max="1" width="27.140625" style="1" customWidth="1"/>
    <col min="2" max="2" width="16.7109375" style="0" customWidth="1"/>
    <col min="3" max="3" width="10.7109375" style="2" customWidth="1"/>
    <col min="4" max="4" width="10.8515625" style="2" customWidth="1"/>
    <col min="5" max="5" width="9.140625" style="2" customWidth="1"/>
    <col min="6" max="6" width="12.140625" style="2" customWidth="1"/>
    <col min="7" max="7" width="5.8515625" style="1" customWidth="1"/>
    <col min="8" max="209" width="9.140625" style="0" customWidth="1"/>
  </cols>
  <sheetData>
    <row r="1" spans="1:7" ht="26.2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spans="1:7" s="1" customFormat="1" ht="32.25">
      <c r="A3" s="6" t="s">
        <v>8</v>
      </c>
      <c r="B3" s="7" t="s">
        <v>9</v>
      </c>
      <c r="C3" s="8">
        <v>800</v>
      </c>
      <c r="D3" s="8">
        <v>176</v>
      </c>
      <c r="E3" s="8">
        <v>976</v>
      </c>
      <c r="F3" s="8">
        <v>11712</v>
      </c>
      <c r="G3" s="9">
        <v>1</v>
      </c>
    </row>
    <row r="4" spans="1:7" s="1" customFormat="1" ht="32.25">
      <c r="A4" s="1" t="s">
        <v>10</v>
      </c>
      <c r="B4" s="10" t="s">
        <v>11</v>
      </c>
      <c r="C4" s="11">
        <v>413.75</v>
      </c>
      <c r="D4" s="11">
        <f aca="true" t="shared" si="0" ref="D4:D5">C4/100*22</f>
        <v>91.03</v>
      </c>
      <c r="E4" s="11">
        <f aca="true" t="shared" si="1" ref="E4:E12">D4+C4</f>
        <v>504.78</v>
      </c>
      <c r="F4" s="12">
        <f aca="true" t="shared" si="2" ref="F4:F12">E4*12</f>
        <v>6057.36</v>
      </c>
      <c r="G4" s="13">
        <v>1</v>
      </c>
    </row>
    <row r="5" spans="1:7" s="1" customFormat="1" ht="42">
      <c r="A5" s="14" t="s">
        <v>12</v>
      </c>
      <c r="B5" s="10" t="s">
        <v>13</v>
      </c>
      <c r="C5" s="11">
        <v>208.68</v>
      </c>
      <c r="D5" s="11">
        <f t="shared" si="0"/>
        <v>45.91</v>
      </c>
      <c r="E5" s="11">
        <f t="shared" si="1"/>
        <v>254.59</v>
      </c>
      <c r="F5" s="15">
        <f t="shared" si="2"/>
        <v>3055.08</v>
      </c>
      <c r="G5" s="13">
        <v>1</v>
      </c>
    </row>
    <row r="6" spans="1:7" s="1" customFormat="1" ht="33">
      <c r="A6" s="14" t="s">
        <v>14</v>
      </c>
      <c r="B6" s="1" t="s">
        <v>15</v>
      </c>
      <c r="C6" s="11">
        <v>1072.81</v>
      </c>
      <c r="D6" s="11"/>
      <c r="E6" s="11">
        <f t="shared" si="1"/>
        <v>1072.81</v>
      </c>
      <c r="F6" s="15">
        <f t="shared" si="2"/>
        <v>12873.72</v>
      </c>
      <c r="G6" s="13">
        <v>1</v>
      </c>
    </row>
    <row r="7" spans="1:7" s="1" customFormat="1" ht="42">
      <c r="A7" s="14" t="s">
        <v>16</v>
      </c>
      <c r="B7" s="10" t="s">
        <v>17</v>
      </c>
      <c r="C7" s="11">
        <v>123.7</v>
      </c>
      <c r="D7" s="11">
        <f aca="true" t="shared" si="3" ref="D7:D12">C7/100*22</f>
        <v>27.21</v>
      </c>
      <c r="E7" s="11">
        <f t="shared" si="1"/>
        <v>150.91</v>
      </c>
      <c r="F7" s="15">
        <f t="shared" si="2"/>
        <v>1810.92</v>
      </c>
      <c r="G7" s="13">
        <v>1</v>
      </c>
    </row>
    <row r="8" spans="1:7" s="1" customFormat="1" ht="51">
      <c r="A8" s="14" t="s">
        <v>16</v>
      </c>
      <c r="B8" s="10" t="s">
        <v>18</v>
      </c>
      <c r="C8" s="11">
        <v>4136.1</v>
      </c>
      <c r="D8" s="11">
        <f t="shared" si="3"/>
        <v>909.94</v>
      </c>
      <c r="E8" s="11">
        <f t="shared" si="1"/>
        <v>5046.040000000001</v>
      </c>
      <c r="F8" s="15">
        <f t="shared" si="2"/>
        <v>60552.48000000001</v>
      </c>
      <c r="G8" s="13">
        <v>1</v>
      </c>
    </row>
    <row r="9" spans="1:7" s="1" customFormat="1" ht="32.25">
      <c r="A9" s="14" t="s">
        <v>19</v>
      </c>
      <c r="B9" s="10" t="s">
        <v>20</v>
      </c>
      <c r="C9" s="11">
        <v>107.4</v>
      </c>
      <c r="D9" s="11">
        <f t="shared" si="3"/>
        <v>23.63</v>
      </c>
      <c r="E9" s="11">
        <f t="shared" si="1"/>
        <v>131.03</v>
      </c>
      <c r="F9" s="15">
        <f t="shared" si="2"/>
        <v>1572.3600000000001</v>
      </c>
      <c r="G9" s="13">
        <v>1</v>
      </c>
    </row>
    <row r="10" spans="1:7" s="1" customFormat="1" ht="36">
      <c r="A10" s="14" t="s">
        <v>21</v>
      </c>
      <c r="B10" s="10" t="s">
        <v>22</v>
      </c>
      <c r="C10" s="11">
        <v>166.67</v>
      </c>
      <c r="D10" s="11">
        <f t="shared" si="3"/>
        <v>36.67</v>
      </c>
      <c r="E10" s="11">
        <f t="shared" si="1"/>
        <v>203.33999999999997</v>
      </c>
      <c r="F10" s="15">
        <f t="shared" si="2"/>
        <v>2440.08</v>
      </c>
      <c r="G10" s="13">
        <v>1</v>
      </c>
    </row>
    <row r="11" spans="1:7" s="1" customFormat="1" ht="32.25">
      <c r="A11" s="14" t="s">
        <v>23</v>
      </c>
      <c r="B11" s="10" t="s">
        <v>20</v>
      </c>
      <c r="C11" s="11">
        <v>535.32</v>
      </c>
      <c r="D11" s="11">
        <f t="shared" si="3"/>
        <v>117.77</v>
      </c>
      <c r="E11" s="11">
        <f t="shared" si="1"/>
        <v>653.09</v>
      </c>
      <c r="F11" s="15">
        <f t="shared" si="2"/>
        <v>7837.08</v>
      </c>
      <c r="G11" s="13">
        <v>1</v>
      </c>
    </row>
    <row r="12" spans="1:7" s="1" customFormat="1" ht="42">
      <c r="A12" s="14" t="s">
        <v>24</v>
      </c>
      <c r="B12" s="10" t="s">
        <v>25</v>
      </c>
      <c r="C12" s="11">
        <v>64.17</v>
      </c>
      <c r="D12" s="11">
        <f t="shared" si="3"/>
        <v>14.12</v>
      </c>
      <c r="E12" s="11">
        <f t="shared" si="1"/>
        <v>78.29</v>
      </c>
      <c r="F12" s="15">
        <f t="shared" si="2"/>
        <v>939.48</v>
      </c>
      <c r="G12" s="13">
        <v>1</v>
      </c>
    </row>
    <row r="13" spans="1:7" s="1" customFormat="1" ht="14.25" customHeight="1">
      <c r="A13" s="16" t="s">
        <v>26</v>
      </c>
      <c r="B13" s="16"/>
      <c r="C13" s="16"/>
      <c r="D13" s="17">
        <f>SUM(D4:D12)</f>
        <v>1266.28</v>
      </c>
      <c r="E13" s="17">
        <f>SUM(E4:E12)</f>
        <v>8094.88</v>
      </c>
      <c r="F13" s="18">
        <f>SUM(F4:F12)</f>
        <v>97138.56000000001</v>
      </c>
      <c r="G13" s="19"/>
    </row>
  </sheetData>
  <sheetProtection selectLockedCells="1" selectUnlockedCells="1"/>
  <mergeCells count="2">
    <mergeCell ref="A1:G1"/>
    <mergeCell ref="A13:C13"/>
  </mergeCells>
  <printOptions gridLines="1" horizontalCentered="1"/>
  <pageMargins left="0.16111111111111112" right="0.16111111111111112" top="0.5" bottom="0.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2017-03-16T09:11:49Z</cp:lastPrinted>
  <dcterms:modified xsi:type="dcterms:W3CDTF">2017-03-16T10:05:46Z</dcterms:modified>
  <cp:category/>
  <cp:version/>
  <cp:contentType/>
  <cp:contentStatus/>
  <cp:revision>72</cp:revision>
</cp:coreProperties>
</file>