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 fullPrecision="0" iterate="1" iterateCount="100" iterateDelta="0.0001"/>
</workbook>
</file>

<file path=xl/sharedStrings.xml><?xml version="1.0" encoding="utf-8"?>
<sst xmlns="http://schemas.openxmlformats.org/spreadsheetml/2006/main" count="32" uniqueCount="30">
  <si>
    <r>
      <t xml:space="preserve">    </t>
    </r>
    <r>
      <rPr>
        <sz val="12"/>
        <rFont val="Arial"/>
        <family val="2"/>
      </rPr>
      <t xml:space="preserve">    </t>
    </r>
    <r>
      <rPr>
        <b/>
        <sz val="12"/>
        <color indexed="8"/>
        <rFont val="Arial"/>
        <family val="2"/>
      </rPr>
      <t xml:space="preserve">CONTRATTI DI AFFITTO IMMOBILI AD USO NON ABITATIVO – ANNO 2016              </t>
    </r>
    <r>
      <rPr>
        <sz val="10"/>
        <color indexed="8"/>
        <rFont val="Arial"/>
        <family val="2"/>
      </rPr>
      <t>(aggiornato al 12.07.2016)</t>
    </r>
  </si>
  <si>
    <t xml:space="preserve">Intestatario </t>
  </si>
  <si>
    <t>Tipologia  affitto</t>
  </si>
  <si>
    <t>Canone mensile</t>
  </si>
  <si>
    <t>iva</t>
  </si>
  <si>
    <t>Totale canone mensile</t>
  </si>
  <si>
    <t>Totale canone annuo</t>
  </si>
  <si>
    <t>N. contratti</t>
  </si>
  <si>
    <r>
      <t>ASET HOLDING SPA</t>
    </r>
    <r>
      <rPr>
        <sz val="10"/>
        <color indexed="10"/>
        <rFont val="Arial"/>
        <family val="2"/>
      </rPr>
      <t xml:space="preserve"> </t>
    </r>
  </si>
  <si>
    <t>Immobile ad uso non abitativo in Fano (Farmacia Marotta)</t>
  </si>
  <si>
    <t xml:space="preserve">ASET HOLDING SPA </t>
  </si>
  <si>
    <t>Immobile ad uso non abitativo in Fano(locale adiacente farmacia Marotta)</t>
  </si>
  <si>
    <t>ASSOCIAZIONE LIBERA-MENTE</t>
  </si>
  <si>
    <t>Immobile ad uso non abitativo in Saltara</t>
  </si>
  <si>
    <t xml:space="preserve">ASUR MARCHE ZONA                  TERRITORIALE 3 FANO </t>
  </si>
  <si>
    <r>
      <t xml:space="preserve">Immobile ad uso non abitativo in Fano </t>
    </r>
    <r>
      <rPr>
        <sz val="9"/>
        <rFont val="Arial"/>
        <family val="2"/>
      </rPr>
      <t>(S.Lazzaro)</t>
    </r>
  </si>
  <si>
    <t xml:space="preserve">CARIFANO S.P.A. </t>
  </si>
  <si>
    <t>Immobile ad uso non abitativo in Fano (Archivolto Piazza XX Settembre)</t>
  </si>
  <si>
    <t>Immobile ad uso non abitativo in Fano (agenzia viale Adriatico vicino mercato ittico all'ingrosso)</t>
  </si>
  <si>
    <t xml:space="preserve">COMITATO PROVINCIALE U.D.A.C.E. </t>
  </si>
  <si>
    <t>Immobile ad uso non abitativo in Fano (Corso Matteotti)</t>
  </si>
  <si>
    <t xml:space="preserve">COOP. CULT.RICR.POLISPORTIVA TRE PONTI ARL </t>
  </si>
  <si>
    <t>Immobile ad uso non abitativo in Fano (loc. Chiaruccia)</t>
  </si>
  <si>
    <t xml:space="preserve">MONDO SOLIDALE SOC.COOP. A.R.L. </t>
  </si>
  <si>
    <t>PENAZZI RENATA</t>
  </si>
  <si>
    <t>Immobile ad uso non abitativo in Fano(Sant'Orso)</t>
  </si>
  <si>
    <t>SERFILIPPI FRANCO</t>
  </si>
  <si>
    <t>Immobile ad uso non abitativo in Fano(bar stadio Mancini+area esterna)</t>
  </si>
  <si>
    <t>TOTALE ANNUO</t>
  </si>
  <si>
    <t>Nota: Canone pagato in rate mensili – Soggetto ad iva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</si>
</sst>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.00"/>
    <numFmt numFmtId="167" formatCode="#,###.00"/>
    <numFmt numFmtId="168" formatCode="0.00"/>
  </numFmts>
  <fonts count="8"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4">
    <xf numFmtId="164" fontId="0" fillId="0" borderId="0" xfId="0" applyAlignment="1">
      <alignment/>
    </xf>
    <xf numFmtId="164" fontId="1" fillId="0" borderId="0" xfId="20" applyFont="1">
      <alignment/>
      <protection/>
    </xf>
    <xf numFmtId="164" fontId="0" fillId="0" borderId="0" xfId="20">
      <alignment/>
      <protection/>
    </xf>
    <xf numFmtId="166" fontId="1" fillId="0" borderId="0" xfId="20" applyNumberFormat="1" applyFont="1">
      <alignment/>
      <protection/>
    </xf>
    <xf numFmtId="164" fontId="1" fillId="2" borderId="1" xfId="20" applyFont="1" applyFill="1" applyBorder="1" applyAlignment="1">
      <alignment horizontal="center" vertical="center" wrapText="1"/>
      <protection/>
    </xf>
    <xf numFmtId="164" fontId="0" fillId="0" borderId="0" xfId="20" applyFont="1" applyFill="1" applyBorder="1" applyAlignment="1">
      <alignment horizontal="center" vertical="center" wrapText="1"/>
      <protection/>
    </xf>
    <xf numFmtId="164" fontId="5" fillId="3" borderId="1" xfId="20" applyFont="1" applyFill="1" applyBorder="1" applyAlignment="1">
      <alignment horizontal="center" vertical="center" wrapText="1"/>
      <protection/>
    </xf>
    <xf numFmtId="166" fontId="5" fillId="3" borderId="1" xfId="20" applyNumberFormat="1" applyFont="1" applyFill="1" applyBorder="1" applyAlignment="1">
      <alignment horizontal="center" vertical="center" wrapText="1"/>
      <protection/>
    </xf>
    <xf numFmtId="164" fontId="1" fillId="0" borderId="0" xfId="20" applyFont="1" applyAlignment="1">
      <alignment horizontal="right"/>
      <protection/>
    </xf>
    <xf numFmtId="164" fontId="5" fillId="0" borderId="1" xfId="20" applyFont="1" applyBorder="1" applyAlignment="1">
      <alignment horizontal="left" wrapText="1" indent="1"/>
      <protection/>
    </xf>
    <xf numFmtId="164" fontId="7" fillId="0" borderId="1" xfId="20" applyFont="1" applyBorder="1" applyAlignment="1">
      <alignment wrapText="1"/>
      <protection/>
    </xf>
    <xf numFmtId="167" fontId="1" fillId="0" borderId="1" xfId="20" applyNumberFormat="1" applyFont="1" applyBorder="1" applyAlignment="1">
      <alignment wrapText="1"/>
      <protection/>
    </xf>
    <xf numFmtId="166" fontId="5" fillId="0" borderId="1" xfId="20" applyNumberFormat="1" applyFont="1" applyFill="1" applyBorder="1" applyAlignment="1" applyProtection="1">
      <alignment wrapText="1"/>
      <protection/>
    </xf>
    <xf numFmtId="164" fontId="1" fillId="0" borderId="1" xfId="20" applyFont="1" applyBorder="1" applyAlignment="1">
      <alignment horizontal="center" wrapText="1"/>
      <protection/>
    </xf>
    <xf numFmtId="168" fontId="1" fillId="0" borderId="0" xfId="20" applyNumberFormat="1" applyFont="1">
      <alignment/>
      <protection/>
    </xf>
    <xf numFmtId="166" fontId="5" fillId="0" borderId="1" xfId="20" applyNumberFormat="1" applyFont="1" applyFill="1" applyBorder="1" applyAlignment="1">
      <alignment wrapText="1"/>
      <protection/>
    </xf>
    <xf numFmtId="164" fontId="5" fillId="3" borderId="1" xfId="20" applyFont="1" applyFill="1" applyBorder="1" applyAlignment="1">
      <alignment horizontal="right" wrapText="1"/>
      <protection/>
    </xf>
    <xf numFmtId="167" fontId="1" fillId="3" borderId="1" xfId="20" applyNumberFormat="1" applyFont="1" applyFill="1" applyBorder="1" applyAlignment="1">
      <alignment wrapText="1"/>
      <protection/>
    </xf>
    <xf numFmtId="166" fontId="5" fillId="3" borderId="1" xfId="20" applyNumberFormat="1" applyFont="1" applyFill="1" applyBorder="1" applyAlignment="1">
      <alignment wrapText="1"/>
      <protection/>
    </xf>
    <xf numFmtId="164" fontId="1" fillId="0" borderId="1" xfId="20" applyFont="1" applyBorder="1" applyAlignment="1">
      <alignment wrapText="1"/>
      <protection/>
    </xf>
    <xf numFmtId="164" fontId="1" fillId="0" borderId="1" xfId="20" applyFont="1" applyBorder="1">
      <alignment/>
      <protection/>
    </xf>
    <xf numFmtId="166" fontId="1" fillId="0" borderId="1" xfId="20" applyNumberFormat="1" applyFont="1" applyBorder="1">
      <alignment/>
      <protection/>
    </xf>
    <xf numFmtId="164" fontId="5" fillId="4" borderId="1" xfId="20" applyFont="1" applyFill="1" applyBorder="1">
      <alignment/>
      <protection/>
    </xf>
    <xf numFmtId="168" fontId="0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140625" style="1" customWidth="1"/>
    <col min="2" max="2" width="16.7109375" style="2" customWidth="1"/>
    <col min="3" max="3" width="10.7109375" style="3" customWidth="1"/>
    <col min="4" max="4" width="10.8515625" style="3" customWidth="1"/>
    <col min="5" max="5" width="9.140625" style="3" customWidth="1"/>
    <col min="6" max="6" width="12.140625" style="3" customWidth="1"/>
    <col min="7" max="7" width="5.8515625" style="1" customWidth="1"/>
    <col min="8" max="16384" width="8.7109375" style="2" customWidth="1"/>
  </cols>
  <sheetData>
    <row r="1" spans="1:12" ht="37.5" customHeight="1">
      <c r="A1" s="4" t="s">
        <v>0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</row>
    <row r="2" spans="1:8" s="1" customFormat="1" ht="37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/>
    </row>
    <row r="3" spans="1:8" s="1" customFormat="1" ht="35.25" customHeight="1">
      <c r="A3" s="9" t="s">
        <v>8</v>
      </c>
      <c r="B3" s="10" t="s">
        <v>9</v>
      </c>
      <c r="C3" s="11">
        <v>413.75</v>
      </c>
      <c r="D3" s="11">
        <f>C3/100*22</f>
        <v>91.03</v>
      </c>
      <c r="E3" s="11">
        <f aca="true" t="shared" si="0" ref="E3:E13">D3+C3</f>
        <v>504.78</v>
      </c>
      <c r="F3" s="12">
        <f aca="true" t="shared" si="1" ref="F3:F13">E3*12</f>
        <v>6057.36</v>
      </c>
      <c r="G3" s="13">
        <v>1</v>
      </c>
      <c r="H3" s="14"/>
    </row>
    <row r="4" spans="1:7" s="1" customFormat="1" ht="45.75" customHeight="1">
      <c r="A4" s="9" t="s">
        <v>10</v>
      </c>
      <c r="B4" s="10" t="s">
        <v>11</v>
      </c>
      <c r="C4" s="11">
        <v>208.68</v>
      </c>
      <c r="D4" s="11">
        <f>C4/100*22</f>
        <v>45.91</v>
      </c>
      <c r="E4" s="11">
        <f t="shared" si="0"/>
        <v>254.59</v>
      </c>
      <c r="F4" s="15">
        <f t="shared" si="1"/>
        <v>3055.08</v>
      </c>
      <c r="G4" s="13">
        <v>1</v>
      </c>
    </row>
    <row r="5" spans="1:7" s="1" customFormat="1" ht="24.75" customHeight="1">
      <c r="A5" s="9" t="s">
        <v>12</v>
      </c>
      <c r="B5" s="10" t="s">
        <v>13</v>
      </c>
      <c r="C5" s="11">
        <v>100</v>
      </c>
      <c r="D5" s="11">
        <f>C5/100*22</f>
        <v>22</v>
      </c>
      <c r="E5" s="11">
        <f t="shared" si="0"/>
        <v>122</v>
      </c>
      <c r="F5" s="15">
        <f t="shared" si="1"/>
        <v>1464</v>
      </c>
      <c r="G5" s="13">
        <v>1</v>
      </c>
    </row>
    <row r="6" spans="1:7" s="1" customFormat="1" ht="36" customHeight="1">
      <c r="A6" s="9" t="s">
        <v>14</v>
      </c>
      <c r="B6" s="10" t="s">
        <v>15</v>
      </c>
      <c r="C6" s="11">
        <v>1072.82</v>
      </c>
      <c r="D6" s="11"/>
      <c r="E6" s="11">
        <f t="shared" si="0"/>
        <v>1072.82</v>
      </c>
      <c r="F6" s="15">
        <f t="shared" si="1"/>
        <v>12873.84</v>
      </c>
      <c r="G6" s="13">
        <v>1</v>
      </c>
    </row>
    <row r="7" spans="1:7" s="1" customFormat="1" ht="45.75" customHeight="1">
      <c r="A7" s="9" t="s">
        <v>16</v>
      </c>
      <c r="B7" s="10" t="s">
        <v>17</v>
      </c>
      <c r="C7" s="11">
        <v>123.7</v>
      </c>
      <c r="D7" s="11">
        <f aca="true" t="shared" si="2" ref="D7:D13">C7/100*22</f>
        <v>27.21</v>
      </c>
      <c r="E7" s="11">
        <f t="shared" si="0"/>
        <v>150.91</v>
      </c>
      <c r="F7" s="15">
        <f t="shared" si="1"/>
        <v>1810.92</v>
      </c>
      <c r="G7" s="13">
        <v>1</v>
      </c>
    </row>
    <row r="8" spans="1:7" s="1" customFormat="1" ht="56.25" customHeight="1">
      <c r="A8" s="9" t="s">
        <v>16</v>
      </c>
      <c r="B8" s="10" t="s">
        <v>18</v>
      </c>
      <c r="C8" s="11">
        <v>4136.1</v>
      </c>
      <c r="D8" s="11">
        <f t="shared" si="2"/>
        <v>909.94</v>
      </c>
      <c r="E8" s="11">
        <f t="shared" si="0"/>
        <v>5046.040000000001</v>
      </c>
      <c r="F8" s="15">
        <f t="shared" si="1"/>
        <v>60552.48000000001</v>
      </c>
      <c r="G8" s="13">
        <v>1</v>
      </c>
    </row>
    <row r="9" spans="1:7" s="1" customFormat="1" ht="35.25" customHeight="1">
      <c r="A9" s="9" t="s">
        <v>19</v>
      </c>
      <c r="B9" s="10" t="s">
        <v>20</v>
      </c>
      <c r="C9" s="11">
        <v>107.4</v>
      </c>
      <c r="D9" s="11">
        <f t="shared" si="2"/>
        <v>23.63</v>
      </c>
      <c r="E9" s="11">
        <f t="shared" si="0"/>
        <v>131.03</v>
      </c>
      <c r="F9" s="15">
        <f t="shared" si="1"/>
        <v>1572.3600000000001</v>
      </c>
      <c r="G9" s="13">
        <v>1</v>
      </c>
    </row>
    <row r="10" spans="1:7" s="1" customFormat="1" ht="37.5" customHeight="1">
      <c r="A10" s="9" t="s">
        <v>21</v>
      </c>
      <c r="B10" s="10" t="s">
        <v>22</v>
      </c>
      <c r="C10" s="11">
        <v>166.67</v>
      </c>
      <c r="D10" s="11">
        <f t="shared" si="2"/>
        <v>36.67</v>
      </c>
      <c r="E10" s="11">
        <f t="shared" si="0"/>
        <v>203.33999999999997</v>
      </c>
      <c r="F10" s="15">
        <f t="shared" si="1"/>
        <v>2440.08</v>
      </c>
      <c r="G10" s="13">
        <v>1</v>
      </c>
    </row>
    <row r="11" spans="1:7" s="1" customFormat="1" ht="35.25" customHeight="1">
      <c r="A11" s="9" t="s">
        <v>23</v>
      </c>
      <c r="B11" s="10" t="s">
        <v>20</v>
      </c>
      <c r="C11" s="11">
        <v>535.32</v>
      </c>
      <c r="D11" s="11">
        <f t="shared" si="2"/>
        <v>117.77</v>
      </c>
      <c r="E11" s="11">
        <f t="shared" si="0"/>
        <v>653.09</v>
      </c>
      <c r="F11" s="15">
        <f t="shared" si="1"/>
        <v>7837.08</v>
      </c>
      <c r="G11" s="13">
        <v>1</v>
      </c>
    </row>
    <row r="12" spans="1:7" s="1" customFormat="1" ht="35.25" customHeight="1">
      <c r="A12" s="9" t="s">
        <v>24</v>
      </c>
      <c r="B12" s="10" t="s">
        <v>25</v>
      </c>
      <c r="C12" s="11">
        <v>621.7</v>
      </c>
      <c r="D12" s="11">
        <f t="shared" si="2"/>
        <v>136.77</v>
      </c>
      <c r="E12" s="11">
        <f t="shared" si="0"/>
        <v>758.47</v>
      </c>
      <c r="F12" s="15">
        <f t="shared" si="1"/>
        <v>9101.64</v>
      </c>
      <c r="G12" s="13">
        <v>1</v>
      </c>
    </row>
    <row r="13" spans="1:7" s="1" customFormat="1" ht="45.75" customHeight="1">
      <c r="A13" s="9" t="s">
        <v>26</v>
      </c>
      <c r="B13" s="10" t="s">
        <v>27</v>
      </c>
      <c r="C13" s="11">
        <v>64.17</v>
      </c>
      <c r="D13" s="11">
        <f t="shared" si="2"/>
        <v>14.12</v>
      </c>
      <c r="E13" s="11">
        <f t="shared" si="0"/>
        <v>78.29</v>
      </c>
      <c r="F13" s="15">
        <f t="shared" si="1"/>
        <v>939.48</v>
      </c>
      <c r="G13" s="13">
        <v>1</v>
      </c>
    </row>
    <row r="14" spans="1:7" s="1" customFormat="1" ht="15" customHeight="1">
      <c r="A14" s="16" t="s">
        <v>28</v>
      </c>
      <c r="B14" s="16"/>
      <c r="C14" s="16"/>
      <c r="D14" s="17">
        <f>SUM(D3:D13)</f>
        <v>1425.05</v>
      </c>
      <c r="E14" s="17">
        <f>SUM(E3:E13)</f>
        <v>8975.360000000002</v>
      </c>
      <c r="F14" s="18">
        <f>SUM(F3:F13)</f>
        <v>107704.32</v>
      </c>
      <c r="G14" s="19"/>
    </row>
    <row r="15" spans="1:7" s="1" customFormat="1" ht="12.75">
      <c r="A15" s="20"/>
      <c r="B15" s="20"/>
      <c r="C15" s="20"/>
      <c r="D15" s="20"/>
      <c r="E15" s="20"/>
      <c r="F15" s="21"/>
      <c r="G15" s="20"/>
    </row>
    <row r="16" spans="1:7" s="1" customFormat="1" ht="12.75">
      <c r="A16" s="22" t="s">
        <v>29</v>
      </c>
      <c r="B16" s="22"/>
      <c r="C16" s="22"/>
      <c r="D16" s="22"/>
      <c r="E16" s="22"/>
      <c r="F16" s="21"/>
      <c r="G16" s="20"/>
    </row>
    <row r="17" spans="3:5" ht="12.75">
      <c r="C17" s="1"/>
      <c r="D17" s="1"/>
      <c r="E17" s="1"/>
    </row>
    <row r="18" spans="3:5" ht="12.75">
      <c r="C18" s="1"/>
      <c r="D18" s="1"/>
      <c r="E18" s="1"/>
    </row>
    <row r="19" spans="3:5" ht="12.75">
      <c r="C19" s="1"/>
      <c r="D19" s="1"/>
      <c r="E19" s="1"/>
    </row>
    <row r="20" spans="3:5" ht="12.75">
      <c r="C20" s="1"/>
      <c r="D20" s="1"/>
      <c r="E20" s="1"/>
    </row>
    <row r="21" spans="3:5" ht="12.75">
      <c r="C21" s="1"/>
      <c r="D21" s="1"/>
      <c r="E21" s="1"/>
    </row>
    <row r="23" spans="3:5" ht="12.75">
      <c r="C23" s="1"/>
      <c r="D23" s="1"/>
      <c r="E23" s="1"/>
    </row>
    <row r="24" spans="3:8" ht="12.75">
      <c r="C24" s="1"/>
      <c r="D24" s="1"/>
      <c r="E24" s="1"/>
      <c r="H24" s="23"/>
    </row>
    <row r="25" spans="3:5" ht="12.75">
      <c r="C25" s="1"/>
      <c r="D25" s="1"/>
      <c r="E25" s="1"/>
    </row>
    <row r="26" spans="3:5" ht="12.75">
      <c r="C26" s="1"/>
      <c r="D26" s="1"/>
      <c r="E26" s="1"/>
    </row>
    <row r="27" spans="3:5" ht="12.75">
      <c r="C27" s="1"/>
      <c r="D27" s="1"/>
      <c r="E27" s="1"/>
    </row>
    <row r="28" spans="3:5" ht="12.75">
      <c r="C28" s="1"/>
      <c r="D28" s="1"/>
      <c r="E28" s="1"/>
    </row>
    <row r="29" spans="3:5" ht="12.75">
      <c r="C29" s="1"/>
      <c r="D29" s="1"/>
      <c r="E29" s="1"/>
    </row>
    <row r="30" spans="3:5" ht="12.75">
      <c r="C30" s="1"/>
      <c r="D30" s="1"/>
      <c r="E30" s="1"/>
    </row>
    <row r="31" spans="3:5" ht="12.75">
      <c r="C31" s="1"/>
      <c r="D31" s="1"/>
      <c r="E31" s="1"/>
    </row>
    <row r="32" spans="3:5" ht="12.75">
      <c r="C32" s="1"/>
      <c r="D32" s="1"/>
      <c r="E32" s="1"/>
    </row>
    <row r="33" spans="3:5" ht="12.75" customHeight="1">
      <c r="C33" s="1"/>
      <c r="D33" s="1"/>
      <c r="E33" s="1"/>
    </row>
    <row r="34" spans="3:5" ht="12.75">
      <c r="C34" s="1"/>
      <c r="D34" s="1"/>
      <c r="E34" s="1"/>
    </row>
    <row r="35" spans="3:5" ht="12.75">
      <c r="C35" s="1"/>
      <c r="D35" s="1"/>
      <c r="E35" s="1"/>
    </row>
    <row r="36" spans="3:5" ht="12.75">
      <c r="C36" s="1"/>
      <c r="D36" s="1"/>
      <c r="E36" s="1"/>
    </row>
    <row r="37" spans="3:5" ht="12.75">
      <c r="C37" s="1"/>
      <c r="D37" s="1"/>
      <c r="E37" s="1"/>
    </row>
    <row r="38" spans="3:5" ht="12.75">
      <c r="C38" s="1"/>
      <c r="D38" s="1"/>
      <c r="E38" s="1"/>
    </row>
    <row r="39" spans="3:5" ht="12.75">
      <c r="C39" s="1"/>
      <c r="D39" s="1"/>
      <c r="E39" s="1"/>
    </row>
  </sheetData>
  <sheetProtection selectLockedCells="1" selectUnlockedCells="1"/>
  <mergeCells count="3">
    <mergeCell ref="A1:G1"/>
    <mergeCell ref="A14:C14"/>
    <mergeCell ref="A16:E16"/>
  </mergeCells>
  <printOptions gridLines="1"/>
  <pageMargins left="0.75" right="0.75" top="0.5" bottom="0.5" header="0.5118055555555555" footer="0.5118055555555555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