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<sst xmlns="http://schemas.openxmlformats.org/spreadsheetml/2006/main" count="50" uniqueCount="20">
  <si>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RIEPILOGO GENERALE SERVIZI A DOMANDA INDIVIDUALE</t>
  </si>
  <si>
    <t>CONSUNTIVO ANNO 2016</t>
  </si>
  <si>
    <t>SERVIZI</t>
  </si>
  <si>
    <t>SPESA PERSONALE</t>
  </si>
  <si>
    <t>ALTRE SPESE</t>
  </si>
  <si>
    <t>TOTALE SPESE</t>
  </si>
  <si>
    <t>TOTALE ENTRATE</t>
  </si>
  <si>
    <t>% DI COPERTURA</t>
  </si>
  <si>
    <t>Alberghi, case di riposo</t>
  </si>
  <si>
    <t>Bagni pubblici</t>
  </si>
  <si>
    <t>Asili Nido (*)</t>
  </si>
  <si>
    <t>Mense scolastiche</t>
  </si>
  <si>
    <t>Mercati e Fiere</t>
  </si>
  <si>
    <t>Teatri</t>
  </si>
  <si>
    <t>Musei, Pinacoteca</t>
  </si>
  <si>
    <t>Altri Servizi</t>
  </si>
  <si>
    <t>TOTALI</t>
  </si>
  <si>
    <t>CONSUNTIVO ANNO 2015</t>
  </si>
  <si>
    <t>CONSUNTIVO ANNO 2014</t>
  </si>
  <si>
    <t>(*) Riduzione dei costi del 50% ai sensi della Circolare del Ministero dell'Interno n. 26 del 12 novembre 1993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</si>
</sst>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5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64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I15" sqref="I15"/>
    </sheetView>
  </sheetViews>
  <sheetFormatPr defaultColWidth="12.57421875" defaultRowHeight="12.75"/>
  <cols>
    <col min="1" max="1" width="23.28125" style="0" customWidth="1"/>
    <col min="2" max="2" width="20.57421875" style="0" customWidth="1"/>
    <col min="3" max="3" width="20.140625" style="0" customWidth="1"/>
    <col min="4" max="4" width="20.57421875" style="0" customWidth="1"/>
    <col min="5" max="5" width="20.421875" style="0" customWidth="1"/>
    <col min="6" max="6" width="18.00390625" style="0" customWidth="1"/>
    <col min="7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3" t="s">
        <v>1</v>
      </c>
      <c r="B4" s="3"/>
      <c r="C4" s="3"/>
      <c r="D4" s="3"/>
      <c r="E4" s="3"/>
      <c r="F4" s="3"/>
    </row>
    <row r="6" spans="1:6" ht="12.7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12.75">
      <c r="A7" s="6" t="s">
        <v>8</v>
      </c>
      <c r="B7" s="7">
        <v>0</v>
      </c>
      <c r="C7" s="7">
        <v>878611.79</v>
      </c>
      <c r="D7" s="7">
        <v>878611.79</v>
      </c>
      <c r="E7" s="7">
        <v>514354.28</v>
      </c>
      <c r="F7" s="8">
        <f>E7/D7</f>
        <v>0.5854170019730784</v>
      </c>
    </row>
    <row r="8" spans="1:6" ht="12.75">
      <c r="A8" s="9" t="s">
        <v>9</v>
      </c>
      <c r="B8" s="7">
        <v>0</v>
      </c>
      <c r="C8" s="7">
        <v>4999.01</v>
      </c>
      <c r="D8" s="7">
        <v>4999.01</v>
      </c>
      <c r="E8" s="7">
        <v>676.5</v>
      </c>
      <c r="F8" s="8">
        <f>E8/D8</f>
        <v>0.13532679470535167</v>
      </c>
    </row>
    <row r="9" spans="1:6" ht="12.75">
      <c r="A9" s="9" t="s">
        <v>10</v>
      </c>
      <c r="B9" s="7">
        <v>596399.25</v>
      </c>
      <c r="C9" s="7">
        <v>678821.9</v>
      </c>
      <c r="D9" s="7">
        <v>1275221.15</v>
      </c>
      <c r="E9" s="7">
        <v>790480</v>
      </c>
      <c r="F9" s="8">
        <f>E9/D9</f>
        <v>0.6198767954875906</v>
      </c>
    </row>
    <row r="10" spans="1:6" ht="12.75">
      <c r="A10" s="9" t="s">
        <v>11</v>
      </c>
      <c r="B10" s="7">
        <v>188900</v>
      </c>
      <c r="C10" s="7">
        <v>1343839.5</v>
      </c>
      <c r="D10" s="7">
        <v>1532739.5</v>
      </c>
      <c r="E10" s="7">
        <v>1752465.42</v>
      </c>
      <c r="F10" s="8">
        <f>E10/D10</f>
        <v>1.1433550319542232</v>
      </c>
    </row>
    <row r="11" spans="1:6" ht="12.75">
      <c r="A11" s="9" t="s">
        <v>12</v>
      </c>
      <c r="B11" s="7">
        <v>63985.38</v>
      </c>
      <c r="C11" s="7">
        <v>137751.13</v>
      </c>
      <c r="D11" s="7">
        <v>201736.51</v>
      </c>
      <c r="E11" s="7">
        <v>139123.04</v>
      </c>
      <c r="F11" s="8">
        <f>E11/D11</f>
        <v>0.6896274749672233</v>
      </c>
    </row>
    <row r="12" spans="1:6" ht="12.75">
      <c r="A12" s="9" t="s">
        <v>13</v>
      </c>
      <c r="B12" s="7">
        <v>0</v>
      </c>
      <c r="C12" s="7">
        <v>0</v>
      </c>
      <c r="D12" s="7">
        <v>0</v>
      </c>
      <c r="E12" s="7">
        <v>0</v>
      </c>
      <c r="F12" s="8">
        <v>0</v>
      </c>
    </row>
    <row r="13" spans="1:6" ht="12.75">
      <c r="A13" s="9" t="s">
        <v>14</v>
      </c>
      <c r="B13" s="7">
        <v>109514.91</v>
      </c>
      <c r="C13" s="7">
        <v>56266.6</v>
      </c>
      <c r="D13" s="7">
        <v>165781.51</v>
      </c>
      <c r="E13" s="7">
        <v>4767.6</v>
      </c>
      <c r="F13" s="8">
        <f>E13/D13</f>
        <v>0.028758333785233348</v>
      </c>
    </row>
    <row r="14" spans="1:6" ht="12.75">
      <c r="A14" s="9" t="s">
        <v>15</v>
      </c>
      <c r="B14" s="7">
        <v>0</v>
      </c>
      <c r="C14" s="7">
        <v>492970.58</v>
      </c>
      <c r="D14" s="7">
        <v>492970.58</v>
      </c>
      <c r="E14" s="7">
        <v>78950.9</v>
      </c>
      <c r="F14" s="8">
        <f>E14/D14</f>
        <v>0.16015337061290755</v>
      </c>
    </row>
    <row r="15" spans="1:6" ht="12.75">
      <c r="A15" s="9" t="s">
        <v>16</v>
      </c>
      <c r="B15" s="10">
        <f>B7+B8+B9+B10+B11+B13+B14</f>
        <v>958799.54</v>
      </c>
      <c r="C15" s="10">
        <f>C7+C8+C9+C10+C11+C13+C14</f>
        <v>3593260.5100000002</v>
      </c>
      <c r="D15" s="10">
        <f>B15+C15</f>
        <v>4552060.050000001</v>
      </c>
      <c r="E15" s="10">
        <f>E7+E8+E9+E10+E11+E13+E14</f>
        <v>3280817.74</v>
      </c>
      <c r="F15" s="11">
        <f>E15/D15</f>
        <v>0.720732526364629</v>
      </c>
    </row>
    <row r="16" spans="1:6" ht="12.75">
      <c r="A16" s="1"/>
      <c r="B16" s="2"/>
      <c r="C16" s="2"/>
      <c r="D16" s="2"/>
      <c r="E16" s="2"/>
      <c r="F16" s="2"/>
    </row>
    <row r="17" spans="1:6" ht="12.75">
      <c r="A17" s="1"/>
      <c r="B17" s="2"/>
      <c r="C17" s="2"/>
      <c r="D17" s="2"/>
      <c r="E17" s="2"/>
      <c r="F17" s="2"/>
    </row>
    <row r="18" ht="12.75">
      <c r="A18" s="2"/>
    </row>
    <row r="19" spans="1:6" ht="12.75">
      <c r="A19" s="3" t="s">
        <v>17</v>
      </c>
      <c r="B19" s="3"/>
      <c r="C19" s="3"/>
      <c r="D19" s="3"/>
      <c r="E19" s="3"/>
      <c r="F19" s="3"/>
    </row>
    <row r="21" spans="1:6" ht="12.75">
      <c r="A21" s="4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</row>
    <row r="22" spans="1:6" ht="12.75">
      <c r="A22" s="6" t="s">
        <v>8</v>
      </c>
      <c r="B22" s="7">
        <v>0</v>
      </c>
      <c r="C22" s="7">
        <v>826430.84</v>
      </c>
      <c r="D22" s="7">
        <v>826430.84</v>
      </c>
      <c r="E22" s="7">
        <v>777963.54</v>
      </c>
      <c r="F22" s="8">
        <f>E22/D22</f>
        <v>0.941353471271716</v>
      </c>
    </row>
    <row r="23" spans="1:6" ht="12.75">
      <c r="A23" s="9" t="s">
        <v>9</v>
      </c>
      <c r="B23" s="7">
        <v>0</v>
      </c>
      <c r="C23" s="7">
        <v>4995.45</v>
      </c>
      <c r="D23" s="7">
        <v>4995.45</v>
      </c>
      <c r="E23" s="7">
        <v>1133.6</v>
      </c>
      <c r="F23" s="8">
        <f>E23/D23</f>
        <v>0.2269265031178372</v>
      </c>
    </row>
    <row r="24" spans="1:6" ht="12.75">
      <c r="A24" s="9" t="s">
        <v>10</v>
      </c>
      <c r="B24" s="7">
        <v>593705.61</v>
      </c>
      <c r="C24" s="7">
        <v>713522.47</v>
      </c>
      <c r="D24" s="7">
        <v>1307228.08</v>
      </c>
      <c r="E24" s="7">
        <v>794981.74</v>
      </c>
      <c r="F24" s="8">
        <f>E24/D24</f>
        <v>0.6081431023115721</v>
      </c>
    </row>
    <row r="25" spans="1:6" ht="12.75">
      <c r="A25" s="9" t="s">
        <v>11</v>
      </c>
      <c r="B25" s="7">
        <v>186671.13</v>
      </c>
      <c r="C25" s="7">
        <v>1407170.56</v>
      </c>
      <c r="D25" s="7">
        <v>1593841.69</v>
      </c>
      <c r="E25" s="7">
        <v>1648171.26</v>
      </c>
      <c r="F25" s="8">
        <f>E25/D25</f>
        <v>1.0340871808918488</v>
      </c>
    </row>
    <row r="26" spans="1:6" ht="12.75">
      <c r="A26" s="9" t="s">
        <v>12</v>
      </c>
      <c r="B26" s="7">
        <v>67271.94</v>
      </c>
      <c r="C26" s="7">
        <v>120772.42</v>
      </c>
      <c r="D26" s="7">
        <v>188044.36</v>
      </c>
      <c r="E26" s="7">
        <v>136337.32</v>
      </c>
      <c r="F26" s="8">
        <f>E26/D26</f>
        <v>0.7250274350158655</v>
      </c>
    </row>
    <row r="27" spans="1:6" ht="12.75">
      <c r="A27" s="9" t="s">
        <v>13</v>
      </c>
      <c r="B27" s="7">
        <v>0</v>
      </c>
      <c r="C27" s="7">
        <v>0</v>
      </c>
      <c r="D27" s="7">
        <v>0</v>
      </c>
      <c r="E27" s="7">
        <v>0</v>
      </c>
      <c r="F27" s="8">
        <v>0</v>
      </c>
    </row>
    <row r="28" spans="1:6" ht="12.75">
      <c r="A28" s="9" t="s">
        <v>14</v>
      </c>
      <c r="B28" s="7">
        <v>105268.27</v>
      </c>
      <c r="C28" s="7">
        <v>52405.95</v>
      </c>
      <c r="D28" s="7">
        <v>157674.22</v>
      </c>
      <c r="E28" s="7">
        <v>4234.6</v>
      </c>
      <c r="F28" s="8">
        <f>E28/D28</f>
        <v>0.02685664149789357</v>
      </c>
    </row>
    <row r="29" spans="1:6" ht="12.75">
      <c r="A29" s="9" t="s">
        <v>15</v>
      </c>
      <c r="B29" s="7">
        <v>0</v>
      </c>
      <c r="C29" s="7">
        <v>235295.08</v>
      </c>
      <c r="D29" s="7">
        <v>235295.08</v>
      </c>
      <c r="E29" s="7">
        <v>35712.98</v>
      </c>
      <c r="F29" s="8">
        <f>E29/D29</f>
        <v>0.15177954422166415</v>
      </c>
    </row>
    <row r="30" spans="1:6" ht="12.75">
      <c r="A30" s="9" t="s">
        <v>16</v>
      </c>
      <c r="B30" s="10">
        <f>B22+B23+B24+B25+B26+B28+B29</f>
        <v>952916.95</v>
      </c>
      <c r="C30" s="10">
        <f>C22+C23+C24+C25+C26+C28+C29</f>
        <v>3360592.77</v>
      </c>
      <c r="D30" s="10">
        <f>D22+D23+D24+D25+D26+D27+D28+D29</f>
        <v>4313509.72</v>
      </c>
      <c r="E30" s="10">
        <f>E22+E23+E24+E25+E26+E28+E29</f>
        <v>3398535.0399999996</v>
      </c>
      <c r="F30" s="11">
        <f>E30/D30</f>
        <v>0.787881623227222</v>
      </c>
    </row>
    <row r="34" spans="1:6" ht="12.75">
      <c r="A34" s="3" t="s">
        <v>18</v>
      </c>
      <c r="B34" s="3"/>
      <c r="C34" s="3"/>
      <c r="D34" s="3"/>
      <c r="E34" s="3"/>
      <c r="F34" s="3"/>
    </row>
    <row r="36" spans="1:6" ht="12.75">
      <c r="A36" s="4" t="s">
        <v>2</v>
      </c>
      <c r="B36" s="5" t="s">
        <v>3</v>
      </c>
      <c r="C36" s="5" t="s">
        <v>4</v>
      </c>
      <c r="D36" s="5" t="s">
        <v>5</v>
      </c>
      <c r="E36" s="5" t="s">
        <v>6</v>
      </c>
      <c r="F36" s="5" t="s">
        <v>7</v>
      </c>
    </row>
    <row r="37" spans="1:6" ht="12.75">
      <c r="A37" s="6" t="s">
        <v>8</v>
      </c>
      <c r="B37" s="7">
        <v>0</v>
      </c>
      <c r="C37" s="7">
        <v>811377.47</v>
      </c>
      <c r="D37" s="7">
        <f>B37+C37</f>
        <v>811377.47</v>
      </c>
      <c r="E37" s="7">
        <v>682476.71</v>
      </c>
      <c r="F37" s="8">
        <f>E37/D37</f>
        <v>0.8411334246192466</v>
      </c>
    </row>
    <row r="38" spans="1:6" ht="12.75">
      <c r="A38" s="9" t="s">
        <v>9</v>
      </c>
      <c r="B38" s="7">
        <v>0</v>
      </c>
      <c r="C38" s="7">
        <v>4998.04</v>
      </c>
      <c r="D38" s="7">
        <f>B38+C38</f>
        <v>4998.04</v>
      </c>
      <c r="E38" s="7">
        <v>768.62</v>
      </c>
      <c r="F38" s="8">
        <f>E38/D38</f>
        <v>0.15378428343910813</v>
      </c>
    </row>
    <row r="39" spans="1:6" ht="12.75">
      <c r="A39" s="9" t="s">
        <v>10</v>
      </c>
      <c r="B39" s="7">
        <v>649884.15</v>
      </c>
      <c r="C39" s="7">
        <v>609538.84</v>
      </c>
      <c r="D39" s="7">
        <f>B39+C39</f>
        <v>1259422.99</v>
      </c>
      <c r="E39" s="7">
        <v>669705.19</v>
      </c>
      <c r="F39" s="8">
        <f>E39/D39</f>
        <v>0.531755570064669</v>
      </c>
    </row>
    <row r="40" spans="1:6" ht="12.75">
      <c r="A40" s="9" t="s">
        <v>11</v>
      </c>
      <c r="B40" s="7">
        <v>248398.41</v>
      </c>
      <c r="C40" s="7">
        <v>1432354.82</v>
      </c>
      <c r="D40" s="7">
        <f>B40+C40</f>
        <v>1680753.23</v>
      </c>
      <c r="E40" s="7">
        <v>1608244.92</v>
      </c>
      <c r="F40" s="8">
        <f>E40/D40</f>
        <v>0.9568596337012543</v>
      </c>
    </row>
    <row r="41" spans="1:6" ht="12.75">
      <c r="A41" s="9" t="s">
        <v>12</v>
      </c>
      <c r="B41" s="7">
        <v>66284.87</v>
      </c>
      <c r="C41" s="7">
        <v>124329.11</v>
      </c>
      <c r="D41" s="7">
        <f>B41+C41</f>
        <v>190613.97999999998</v>
      </c>
      <c r="E41" s="7">
        <v>130989.72</v>
      </c>
      <c r="F41" s="8">
        <f>E41/D41</f>
        <v>0.6871989137417939</v>
      </c>
    </row>
    <row r="42" spans="1:6" ht="12.75">
      <c r="A42" s="9" t="s">
        <v>13</v>
      </c>
      <c r="B42" s="7">
        <v>0</v>
      </c>
      <c r="C42" s="7">
        <v>0</v>
      </c>
      <c r="D42" s="7">
        <f>B42+C42</f>
        <v>0</v>
      </c>
      <c r="E42" s="7">
        <v>0</v>
      </c>
      <c r="F42" s="8">
        <v>0</v>
      </c>
    </row>
    <row r="43" spans="1:6" ht="12.75">
      <c r="A43" s="9" t="s">
        <v>14</v>
      </c>
      <c r="B43" s="7">
        <v>104906.4</v>
      </c>
      <c r="C43" s="7">
        <v>56030.58</v>
      </c>
      <c r="D43" s="7">
        <f>B43+C43</f>
        <v>160936.97999999998</v>
      </c>
      <c r="E43" s="7">
        <v>5067.3</v>
      </c>
      <c r="F43" s="8">
        <f>E43/D43</f>
        <v>0.03148623765650381</v>
      </c>
    </row>
    <row r="44" spans="1:6" ht="12.75">
      <c r="A44" s="9" t="s">
        <v>15</v>
      </c>
      <c r="B44" s="7">
        <v>0</v>
      </c>
      <c r="C44" s="7">
        <v>16691.52</v>
      </c>
      <c r="D44" s="7">
        <f>B44+C44</f>
        <v>16691.52</v>
      </c>
      <c r="E44" s="7">
        <v>8290.91</v>
      </c>
      <c r="F44" s="8">
        <f>E44/D44</f>
        <v>0.49671390023197404</v>
      </c>
    </row>
    <row r="45" spans="1:6" ht="12.75">
      <c r="A45" s="9" t="s">
        <v>16</v>
      </c>
      <c r="B45" s="10">
        <f>B37+B38+B39+B40+B41+B43+B44</f>
        <v>1069473.83</v>
      </c>
      <c r="C45" s="10">
        <f>C37+C38+C39+C40+C41+C43+C44</f>
        <v>3055320.38</v>
      </c>
      <c r="D45" s="10">
        <f>B45+C45</f>
        <v>4124794.21</v>
      </c>
      <c r="E45" s="10">
        <f>E37+E38+E39+E40+E41+E43+E44</f>
        <v>3105543.37</v>
      </c>
      <c r="F45" s="11">
        <f>E45/D45</f>
        <v>0.7528965596564877</v>
      </c>
    </row>
    <row r="50" ht="12.75">
      <c r="A50" t="s">
        <v>19</v>
      </c>
    </row>
  </sheetData>
  <sheetProtection selectLockedCells="1" selectUnlockedCells="1"/>
  <mergeCells count="4">
    <mergeCell ref="A1:F1"/>
    <mergeCell ref="A4:F4"/>
    <mergeCell ref="A19:F19"/>
    <mergeCell ref="A34:F34"/>
  </mergeCells>
  <printOptions/>
  <pageMargins left="0.7875" right="0.7875" top="0.5708333333333333" bottom="1.0527777777777778" header="0.5118055555555555" footer="0.7875"/>
  <pageSetup firstPageNumber="1" useFirstPageNumber="1" horizontalDpi="300" verticalDpi="300" orientation="landscape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2014-12-17T10:38:04Z</dcterms:created>
  <dcterms:modified xsi:type="dcterms:W3CDTF">2018-01-15T10:37:43Z</dcterms:modified>
  <cp:category/>
  <cp:version/>
  <cp:contentType/>
  <cp:contentStatus/>
  <cp:revision>6</cp:revision>
</cp:coreProperties>
</file>